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<sst xmlns="http://schemas.openxmlformats.org/spreadsheetml/2006/main" count="70" uniqueCount="58">
  <si>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№ п/п</t>
  </si>
  <si>
    <t>Наименование муниципального образования Московской области</t>
  </si>
  <si>
    <t>Численность населения муниципального образования Московской области, чел.</t>
  </si>
  <si>
    <t>Количество лифтов, ед.</t>
  </si>
  <si>
    <t>Всего:</t>
  </si>
  <si>
    <r>
      <t>совхоз  имени Ленина</t>
    </r>
    <r>
      <rPr>
        <sz val="10"/>
        <rFont val="Arial"/>
        <family val="2"/>
      </rPr>
      <t xml:space="preserve"> Ленинского муниципального района</t>
    </r>
  </si>
  <si>
    <t>Средства Фонда, руб.</t>
  </si>
  <si>
    <t>Средства местного бюджета, руб.</t>
  </si>
  <si>
    <t>Стоимость работ по замене лифтов и ВИС, всего, руб.</t>
  </si>
  <si>
    <t>Средства собственников не менее 5%, руб.</t>
  </si>
  <si>
    <t>Объёмы финансирования адресной программы Московской области по проведению капитального ремонта многоквартирных домов в разрезе муниципальных образований (третья заявка в 2010 году на получение средств Фонда содействия реформированию жилищно-коммунального хозяйства)</t>
  </si>
  <si>
    <t>Приложение № 1</t>
  </si>
  <si>
    <t xml:space="preserve">Перечень многоквартирных домов, </t>
  </si>
  <si>
    <t>Адрес многоквартирного дома</t>
  </si>
  <si>
    <t>Год</t>
  </si>
  <si>
    <t>Количество домов, ед.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</si>
  <si>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</si>
  <si>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</si>
  <si>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</si>
  <si>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всего, кв. м</t>
  </si>
  <si>
    <t>Площадь помещений многоквартирного дома:</t>
  </si>
  <si>
    <t>Количество жителей, зарегистрированных в многоквартирном доме на дату утверждения Программы, чел.</t>
  </si>
  <si>
    <t>Вид ремонта (комплексный, частичный)</t>
  </si>
  <si>
    <t>Стоимость капитального ремонта, руб.</t>
  </si>
  <si>
    <t>Предельная стоимость капитального ремонта 1 кв. м общей площади помещений многоквартирного дома, руб./кв. м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</si>
  <si>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</si>
  <si>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</si>
  <si>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</si>
  <si>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всего, кв. М</t>
  </si>
  <si>
    <t xml:space="preserve">в том числе жилых помещений, находящихся в собственности граждан, кв. м </t>
  </si>
  <si>
    <t>всего:</t>
  </si>
  <si>
    <t>в том числе:</t>
  </si>
  <si>
    <t xml:space="preserve">за счет средств Фонда содействия реформированию жилищно-коммунального хозяйства </t>
  </si>
  <si>
    <t>за счет средств бюджета Московской области</t>
  </si>
  <si>
    <t>за счет средств  бюджета муниципального образования</t>
  </si>
  <si>
    <t>за счет средств ТСЖ, других кооперативов либо собственников помещений в многоквартирном доме</t>
  </si>
  <si>
    <t>руб.</t>
  </si>
  <si>
    <t>Приложение № 3</t>
  </si>
  <si>
    <t>Реестр многоквартирных домов по видам  ремонта</t>
  </si>
  <si>
    <t>Стоимость капитального ремонта, всего</t>
  </si>
  <si>
    <t>Стоимость ремонта внутридомовых инженерных систем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</si>
  <si>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</si>
  <si>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</si>
  <si>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</si>
  <si>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</si>
  <si>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кв.м.</t>
  </si>
  <si>
    <t>ед.</t>
  </si>
  <si>
    <t>Итого по муниципальному образованию:</t>
  </si>
  <si>
    <t>Приложение № 2</t>
  </si>
  <si>
    <t>част.</t>
  </si>
  <si>
    <t>Удельная стоимость капитального ремонта                                                1 кв. м общей площади многоквартирного дома, руб./кв. м</t>
  </si>
  <si>
    <t>подлежащих капитальному ремонту, для которых планируется предоставление финансовой поддержки в рамках адресной программы Московской области "Проведение капитального ремонта многоквартирных домов,  расположенных на территории муниципальных образований Московской области, в 2010 году" (заявка № 3)</t>
  </si>
  <si>
    <t xml:space="preserve"> Сельское поселение Совхоз имени Ленина Ленинского муниципального района</t>
  </si>
  <si>
    <t xml:space="preserve"> п. Совхоз им. Ленина д. 15 кор. 1</t>
  </si>
  <si>
    <t>2001 (герм. швов)</t>
  </si>
  <si>
    <t>панельн.</t>
  </si>
  <si>
    <t>12.2010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</si>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</sst>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(* #,##0.00_);_(* \(#,##0.00\);_(* &quot;-&quot;??_);_(@_)"/>
    <numFmt numFmtId="172" formatCode="#,##0&quot;р.&quot;"/>
    <numFmt numFmtId="173" formatCode="0.E+00"/>
    <numFmt numFmtId="174" formatCode="#,##0.000"/>
    <numFmt numFmtId="175" formatCode="0.000000000"/>
    <numFmt numFmtId="176" formatCode="0.000000000000"/>
    <numFmt numFmtId="177" formatCode="#,##0.00_р_."/>
    <numFmt numFmtId="178" formatCode="mm/yyyy"/>
    <numFmt numFmtId="179" formatCode="#,##0.00_ ;\-#,##0.00\ "/>
    <numFmt numFmtId="180" formatCode="_-* #,##0.000_р_._-;\-* #,##0.000_р_._-;_-* &quot;-&quot;??_р_._-;_-@_-"/>
    <numFmt numFmtId="181" formatCode="_-* #,##0.00_р_._-;\-* #,##0.00_р_._-;_-* \-??_р_._-;_-@_-"/>
    <numFmt numFmtId="182" formatCode="_-* #,##0_р_._-;\-* #,##0_р_._-;_-* \-??_р_._-;_-@_-"/>
    <numFmt numFmtId="183" formatCode="0.0000"/>
    <numFmt numFmtId="184" formatCode="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textRotation="90" wrapText="1"/>
    </xf>
    <xf numFmtId="1" fontId="43" fillId="0" borderId="11" xfId="0" applyNumberFormat="1" applyFont="1" applyFill="1" applyBorder="1" applyAlignment="1">
      <alignment horizontal="center" vertical="center" textRotation="90" wrapText="1"/>
    </xf>
    <xf numFmtId="2" fontId="43" fillId="0" borderId="11" xfId="0" applyNumberFormat="1" applyFont="1" applyFill="1" applyBorder="1" applyAlignment="1">
      <alignment horizontal="center" vertical="center" textRotation="90" wrapText="1"/>
    </xf>
    <xf numFmtId="2" fontId="43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/>
    </xf>
    <xf numFmtId="176" fontId="43" fillId="0" borderId="0" xfId="0" applyNumberFormat="1" applyFont="1" applyFill="1" applyAlignment="1">
      <alignment/>
    </xf>
    <xf numFmtId="0" fontId="44" fillId="0" borderId="0" xfId="0" applyFont="1" applyFill="1" applyAlignment="1">
      <alignment vertical="center" wrapText="1"/>
    </xf>
    <xf numFmtId="2" fontId="4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1" fontId="5" fillId="0" borderId="13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70" fontId="5" fillId="0" borderId="0" xfId="0" applyNumberFormat="1" applyFont="1" applyFill="1" applyBorder="1" applyAlignment="1">
      <alignment horizont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4" fontId="5" fillId="0" borderId="14" xfId="83" applyNumberFormat="1" applyFont="1" applyFill="1" applyBorder="1" applyAlignment="1">
      <alignment horizontal="center" vertical="center" wrapText="1"/>
    </xf>
    <xf numFmtId="43" fontId="5" fillId="0" borderId="14" xfId="83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textRotation="90" wrapText="1"/>
    </xf>
    <xf numFmtId="2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2" fontId="6" fillId="0" borderId="11" xfId="0" applyNumberFormat="1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Обычный 2" xfId="55"/>
    <cellStyle name="Обычный 2 3_Полный список!!!" xfId="56"/>
    <cellStyle name="Обычный 2 55" xfId="57"/>
    <cellStyle name="Обычный 21" xfId="58"/>
    <cellStyle name="Обычный 22" xfId="59"/>
    <cellStyle name="Обычный 26" xfId="60"/>
    <cellStyle name="Обычный 27" xfId="61"/>
    <cellStyle name="Обычный 28" xfId="62"/>
    <cellStyle name="Обычный 29" xfId="63"/>
    <cellStyle name="Обычный 3 2_Полный список!!!" xfId="64"/>
    <cellStyle name="Обычный 32" xfId="65"/>
    <cellStyle name="Обычный 33" xfId="66"/>
    <cellStyle name="Обычный 43" xfId="67"/>
    <cellStyle name="Обычный 46" xfId="68"/>
    <cellStyle name="Обычный 47" xfId="69"/>
    <cellStyle name="Обычный 53" xfId="70"/>
    <cellStyle name="Обычный 54" xfId="71"/>
    <cellStyle name="Обычный 55" xfId="72"/>
    <cellStyle name="Обычный 56" xfId="73"/>
    <cellStyle name="Обычный 6" xfId="74"/>
    <cellStyle name="Обычный 7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5.00390625" style="8" customWidth="1"/>
    <col min="2" max="2" width="28.57421875" style="3" customWidth="1"/>
    <col min="3" max="3" width="16.7109375" style="3" customWidth="1"/>
    <col min="4" max="4" width="15.57421875" style="3" customWidth="1"/>
    <col min="5" max="5" width="30.57421875" style="3" customWidth="1"/>
    <col min="6" max="7" width="12.140625" style="4" customWidth="1"/>
    <col min="8" max="11" width="17.421875" style="15" customWidth="1"/>
    <col min="12" max="13" width="19.00390625" style="16" customWidth="1"/>
    <col min="14" max="16384" width="9.140625" style="7" customWidth="1"/>
  </cols>
  <sheetData>
    <row r="1" spans="3:13" ht="12.75">
      <c r="C1" s="4"/>
      <c r="D1" s="4"/>
      <c r="E1" s="15"/>
      <c r="F1" s="15"/>
      <c r="G1" s="15"/>
      <c r="H1" s="15" t="s">
        <v>11</v>
      </c>
      <c r="I1" s="16"/>
      <c r="J1" s="16"/>
      <c r="K1" s="7"/>
      <c r="L1" s="7"/>
      <c r="M1" s="7"/>
    </row>
    <row r="2" spans="1:13" ht="38.25" customHeight="1">
      <c r="A2" s="75" t="s">
        <v>10</v>
      </c>
      <c r="B2" s="75"/>
      <c r="C2" s="75"/>
      <c r="D2" s="75"/>
      <c r="E2" s="75"/>
      <c r="F2" s="75"/>
      <c r="G2" s="75"/>
      <c r="H2" s="75"/>
      <c r="I2" s="16"/>
      <c r="J2" s="16"/>
      <c r="K2" s="7"/>
      <c r="L2" s="7"/>
      <c r="M2" s="7"/>
    </row>
    <row r="3" spans="1:13" ht="121.5" customHeight="1">
      <c r="A3" s="9" t="s">
        <v>0</v>
      </c>
      <c r="B3" s="10" t="s">
        <v>1</v>
      </c>
      <c r="C3" s="11" t="s">
        <v>2</v>
      </c>
      <c r="D3" s="11" t="s">
        <v>3</v>
      </c>
      <c r="E3" s="12" t="s">
        <v>8</v>
      </c>
      <c r="F3" s="12" t="s">
        <v>6</v>
      </c>
      <c r="G3" s="12" t="s">
        <v>7</v>
      </c>
      <c r="H3" s="12" t="s">
        <v>9</v>
      </c>
      <c r="I3" s="16"/>
      <c r="J3" s="16"/>
      <c r="K3" s="7"/>
      <c r="L3" s="7"/>
      <c r="M3" s="7"/>
    </row>
    <row r="4" spans="1:13" ht="27.75" customHeight="1">
      <c r="A4" s="9">
        <v>1</v>
      </c>
      <c r="B4" s="6" t="s">
        <v>5</v>
      </c>
      <c r="C4" s="1">
        <v>3484</v>
      </c>
      <c r="D4" s="2">
        <v>2</v>
      </c>
      <c r="E4" s="14">
        <v>3846000</v>
      </c>
      <c r="F4" s="13">
        <v>3175796</v>
      </c>
      <c r="G4" s="13">
        <v>477904</v>
      </c>
      <c r="H4" s="13">
        <f>E4-F4-G4</f>
        <v>192300</v>
      </c>
      <c r="I4" s="16"/>
      <c r="J4" s="16"/>
      <c r="K4" s="7"/>
      <c r="L4" s="7"/>
      <c r="M4" s="7"/>
    </row>
    <row r="5" spans="1:13" ht="29.25" customHeight="1">
      <c r="A5" s="9"/>
      <c r="B5" s="5" t="s">
        <v>4</v>
      </c>
      <c r="C5" s="2">
        <f aca="true" t="shared" si="0" ref="C5:H5">SUM(C4:C4)</f>
        <v>3484</v>
      </c>
      <c r="D5" s="2">
        <f t="shared" si="0"/>
        <v>2</v>
      </c>
      <c r="E5" s="13">
        <f t="shared" si="0"/>
        <v>3846000</v>
      </c>
      <c r="F5" s="13">
        <f t="shared" si="0"/>
        <v>3175796</v>
      </c>
      <c r="G5" s="13">
        <f t="shared" si="0"/>
        <v>477904</v>
      </c>
      <c r="H5" s="13">
        <f t="shared" si="0"/>
        <v>192300</v>
      </c>
      <c r="I5" s="16"/>
      <c r="J5" s="16"/>
      <c r="K5" s="7"/>
      <c r="L5" s="7"/>
      <c r="M5" s="7"/>
    </row>
    <row r="6" spans="1:13" ht="28.5" customHeight="1">
      <c r="A6" s="17"/>
      <c r="B6" s="17"/>
      <c r="C6" s="17"/>
      <c r="D6" s="17"/>
      <c r="E6" s="15"/>
      <c r="F6" s="18"/>
      <c r="G6" s="17"/>
      <c r="H6" s="17"/>
      <c r="I6" s="16"/>
      <c r="J6" s="16"/>
      <c r="K6" s="7"/>
      <c r="L6" s="7"/>
      <c r="M6" s="7"/>
    </row>
    <row r="7" spans="3:13" ht="14.25" customHeight="1">
      <c r="C7" s="4"/>
      <c r="D7" s="4"/>
      <c r="E7" s="15"/>
      <c r="F7" s="15"/>
      <c r="G7" s="15"/>
      <c r="I7" s="16"/>
      <c r="J7" s="16"/>
      <c r="K7" s="7"/>
      <c r="L7" s="7"/>
      <c r="M7" s="7"/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4">
      <selection activeCell="U8" sqref="U8"/>
    </sheetView>
  </sheetViews>
  <sheetFormatPr defaultColWidth="9.140625" defaultRowHeight="15"/>
  <cols>
    <col min="1" max="1" width="3.28125" style="32" customWidth="1"/>
    <col min="2" max="2" width="19.140625" style="32" customWidth="1"/>
    <col min="3" max="3" width="4.57421875" style="32" customWidth="1"/>
    <col min="4" max="4" width="7.7109375" style="32" customWidth="1"/>
    <col min="5" max="5" width="3.28125" style="55" customWidth="1"/>
    <col min="6" max="6" width="7.8515625" style="51" customWidth="1"/>
    <col min="7" max="7" width="4.28125" style="32" customWidth="1"/>
    <col min="8" max="8" width="3.57421875" style="32" customWidth="1"/>
    <col min="9" max="9" width="7.7109375" style="31" customWidth="1"/>
    <col min="10" max="10" width="7.140625" style="31" customWidth="1"/>
    <col min="11" max="11" width="7.7109375" style="31" customWidth="1"/>
    <col min="12" max="12" width="6.421875" style="32" customWidth="1"/>
    <col min="13" max="13" width="5.00390625" style="32" customWidth="1"/>
    <col min="14" max="14" width="10.57421875" style="31" customWidth="1"/>
    <col min="15" max="15" width="10.421875" style="31" customWidth="1"/>
    <col min="16" max="16" width="2.8515625" style="31" customWidth="1"/>
    <col min="17" max="17" width="8.57421875" style="31" customWidth="1"/>
    <col min="18" max="18" width="9.140625" style="31" customWidth="1"/>
    <col min="19" max="19" width="7.28125" style="32" customWidth="1"/>
    <col min="20" max="20" width="7.140625" style="31" customWidth="1"/>
    <col min="21" max="21" width="6.8515625" style="32" customWidth="1"/>
    <col min="22" max="22" width="12.7109375" style="31" bestFit="1" customWidth="1"/>
    <col min="23" max="23" width="12.140625" style="32" bestFit="1" customWidth="1"/>
    <col min="24" max="24" width="10.8515625" style="32" bestFit="1" customWidth="1"/>
    <col min="25" max="16384" width="9.140625" style="32" customWidth="1"/>
  </cols>
  <sheetData>
    <row r="1" spans="2:35" s="19" customFormat="1" ht="15.75" customHeight="1">
      <c r="B1" s="20"/>
      <c r="C1" s="20"/>
      <c r="D1" s="20"/>
      <c r="E1" s="21"/>
      <c r="G1" s="20"/>
      <c r="H1" s="20"/>
      <c r="I1" s="22"/>
      <c r="J1" s="22"/>
      <c r="K1" s="23"/>
      <c r="L1" s="20"/>
      <c r="M1" s="20"/>
      <c r="N1" s="22"/>
      <c r="O1" s="22"/>
      <c r="P1" s="22"/>
      <c r="Q1" s="20"/>
      <c r="R1" s="20"/>
      <c r="S1" s="82" t="s">
        <v>48</v>
      </c>
      <c r="T1" s="82"/>
      <c r="U1" s="82"/>
      <c r="V1" s="24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 s="28" customFormat="1" ht="20.25" customHeight="1">
      <c r="A2" s="84" t="s">
        <v>12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26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s="28" customFormat="1" ht="24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26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22" s="73" customFormat="1" ht="36" customHeight="1">
      <c r="A4" s="86" t="s">
        <v>0</v>
      </c>
      <c r="B4" s="88" t="s">
        <v>13</v>
      </c>
      <c r="C4" s="88" t="s">
        <v>14</v>
      </c>
      <c r="D4" s="88"/>
      <c r="E4" s="81" t="s">
        <v>15</v>
      </c>
      <c r="F4" s="80" t="s">
        <v>16</v>
      </c>
      <c r="G4" s="80" t="s">
        <v>17</v>
      </c>
      <c r="H4" s="80" t="s">
        <v>18</v>
      </c>
      <c r="I4" s="79" t="s">
        <v>19</v>
      </c>
      <c r="J4" s="83" t="s">
        <v>20</v>
      </c>
      <c r="K4" s="83"/>
      <c r="L4" s="80" t="s">
        <v>21</v>
      </c>
      <c r="M4" s="80" t="s">
        <v>22</v>
      </c>
      <c r="N4" s="83" t="s">
        <v>23</v>
      </c>
      <c r="O4" s="83"/>
      <c r="P4" s="83"/>
      <c r="Q4" s="83"/>
      <c r="R4" s="83"/>
      <c r="S4" s="78" t="s">
        <v>50</v>
      </c>
      <c r="T4" s="79" t="s">
        <v>24</v>
      </c>
      <c r="U4" s="80" t="s">
        <v>25</v>
      </c>
      <c r="V4" s="72"/>
    </row>
    <row r="5" spans="1:22" s="73" customFormat="1" ht="11.25">
      <c r="A5" s="86"/>
      <c r="B5" s="88"/>
      <c r="C5" s="80" t="s">
        <v>26</v>
      </c>
      <c r="D5" s="80" t="s">
        <v>27</v>
      </c>
      <c r="E5" s="89"/>
      <c r="F5" s="80"/>
      <c r="G5" s="80"/>
      <c r="H5" s="80"/>
      <c r="I5" s="79"/>
      <c r="J5" s="79" t="s">
        <v>28</v>
      </c>
      <c r="K5" s="79" t="s">
        <v>29</v>
      </c>
      <c r="L5" s="80"/>
      <c r="M5" s="80"/>
      <c r="N5" s="79" t="s">
        <v>30</v>
      </c>
      <c r="O5" s="83" t="s">
        <v>31</v>
      </c>
      <c r="P5" s="83"/>
      <c r="Q5" s="83"/>
      <c r="R5" s="83"/>
      <c r="S5" s="78"/>
      <c r="T5" s="79"/>
      <c r="U5" s="80"/>
      <c r="V5" s="72"/>
    </row>
    <row r="6" spans="1:22" s="73" customFormat="1" ht="186" customHeight="1">
      <c r="A6" s="86"/>
      <c r="B6" s="88"/>
      <c r="C6" s="80"/>
      <c r="D6" s="80"/>
      <c r="E6" s="90"/>
      <c r="F6" s="80"/>
      <c r="G6" s="80"/>
      <c r="H6" s="80"/>
      <c r="I6" s="79"/>
      <c r="J6" s="79"/>
      <c r="K6" s="79"/>
      <c r="L6" s="80"/>
      <c r="M6" s="80"/>
      <c r="N6" s="79"/>
      <c r="O6" s="71" t="s">
        <v>32</v>
      </c>
      <c r="P6" s="71" t="s">
        <v>33</v>
      </c>
      <c r="Q6" s="71" t="s">
        <v>34</v>
      </c>
      <c r="R6" s="71" t="s">
        <v>35</v>
      </c>
      <c r="S6" s="78"/>
      <c r="T6" s="79"/>
      <c r="U6" s="80"/>
      <c r="V6" s="72"/>
    </row>
    <row r="7" spans="1:21" ht="11.25">
      <c r="A7" s="34"/>
      <c r="B7" s="76" t="s">
        <v>52</v>
      </c>
      <c r="C7" s="76"/>
      <c r="D7" s="76"/>
      <c r="E7" s="35"/>
      <c r="F7" s="36"/>
      <c r="G7" s="37"/>
      <c r="H7" s="37"/>
      <c r="I7" s="38"/>
      <c r="J7" s="38"/>
      <c r="K7" s="38"/>
      <c r="L7" s="39"/>
      <c r="M7" s="39"/>
      <c r="N7" s="40"/>
      <c r="O7" s="40"/>
      <c r="P7" s="40"/>
      <c r="Q7" s="40"/>
      <c r="R7" s="40"/>
      <c r="S7" s="40"/>
      <c r="T7" s="41"/>
      <c r="U7" s="42"/>
    </row>
    <row r="8" spans="1:35" ht="44.25" customHeight="1">
      <c r="A8" s="43"/>
      <c r="B8" s="74" t="s">
        <v>53</v>
      </c>
      <c r="C8" s="43">
        <v>1993</v>
      </c>
      <c r="D8" s="43" t="s">
        <v>54</v>
      </c>
      <c r="E8" s="29">
        <v>1</v>
      </c>
      <c r="F8" s="29" t="s">
        <v>55</v>
      </c>
      <c r="G8" s="29">
        <v>16</v>
      </c>
      <c r="H8" s="29">
        <v>1</v>
      </c>
      <c r="I8" s="30">
        <v>6089.8</v>
      </c>
      <c r="J8" s="30">
        <v>4975.5</v>
      </c>
      <c r="K8" s="30">
        <v>4891.1</v>
      </c>
      <c r="L8" s="29">
        <v>211</v>
      </c>
      <c r="M8" s="43" t="s">
        <v>49</v>
      </c>
      <c r="N8" s="44">
        <v>3846000</v>
      </c>
      <c r="O8" s="44">
        <v>3175796</v>
      </c>
      <c r="P8" s="44"/>
      <c r="Q8" s="44">
        <v>477904</v>
      </c>
      <c r="R8" s="44">
        <v>192300</v>
      </c>
      <c r="S8" s="45">
        <v>1987</v>
      </c>
      <c r="T8" s="30"/>
      <c r="U8" s="46" t="s">
        <v>56</v>
      </c>
      <c r="V8" s="52"/>
      <c r="W8" s="52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</row>
    <row r="9" spans="1:35" s="51" customFormat="1" ht="62.25" customHeight="1">
      <c r="A9" s="47"/>
      <c r="B9" s="77" t="s">
        <v>47</v>
      </c>
      <c r="C9" s="77"/>
      <c r="D9" s="77"/>
      <c r="E9" s="68"/>
      <c r="F9" s="68"/>
      <c r="G9" s="68"/>
      <c r="H9" s="68"/>
      <c r="I9" s="69"/>
      <c r="J9" s="69"/>
      <c r="K9" s="69"/>
      <c r="L9" s="68"/>
      <c r="M9" s="48"/>
      <c r="N9" s="70">
        <f>N8</f>
        <v>3846000</v>
      </c>
      <c r="O9" s="70">
        <f aca="true" t="shared" si="0" ref="O9:U9">O8</f>
        <v>3175796</v>
      </c>
      <c r="P9" s="70"/>
      <c r="Q9" s="70">
        <f t="shared" si="0"/>
        <v>477904</v>
      </c>
      <c r="R9" s="70">
        <f t="shared" si="0"/>
        <v>192300</v>
      </c>
      <c r="S9" s="70">
        <f t="shared" si="0"/>
        <v>1987</v>
      </c>
      <c r="T9" s="70">
        <f t="shared" si="0"/>
        <v>0</v>
      </c>
      <c r="U9" s="70" t="str">
        <f t="shared" si="0"/>
        <v>12.2010</v>
      </c>
      <c r="V9" s="49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</row>
    <row r="10" spans="1:35" s="50" customFormat="1" ht="27" customHeight="1">
      <c r="A10" s="32"/>
      <c r="B10" s="32"/>
      <c r="C10" s="32"/>
      <c r="D10" s="32"/>
      <c r="E10" s="55"/>
      <c r="F10" s="51"/>
      <c r="G10" s="32"/>
      <c r="H10" s="32"/>
      <c r="I10" s="31"/>
      <c r="J10" s="31"/>
      <c r="K10" s="31"/>
      <c r="L10" s="32"/>
      <c r="M10" s="32"/>
      <c r="N10" s="31"/>
      <c r="O10" s="31"/>
      <c r="P10" s="31"/>
      <c r="Q10" s="31"/>
      <c r="R10" s="31"/>
      <c r="S10" s="32"/>
      <c r="T10" s="31"/>
      <c r="U10" s="32"/>
      <c r="V10" s="31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</sheetData>
  <sheetProtection/>
  <mergeCells count="26">
    <mergeCell ref="A4:A6"/>
    <mergeCell ref="B4:B6"/>
    <mergeCell ref="C4:D4"/>
    <mergeCell ref="E4:E6"/>
    <mergeCell ref="F4:F6"/>
    <mergeCell ref="G4:G6"/>
    <mergeCell ref="S1:U1"/>
    <mergeCell ref="O5:R5"/>
    <mergeCell ref="H4:H6"/>
    <mergeCell ref="I4:I6"/>
    <mergeCell ref="J4:K4"/>
    <mergeCell ref="L4:L6"/>
    <mergeCell ref="M4:M6"/>
    <mergeCell ref="N4:R4"/>
    <mergeCell ref="A2:U2"/>
    <mergeCell ref="A3:U3"/>
    <mergeCell ref="B7:D7"/>
    <mergeCell ref="B9:D9"/>
    <mergeCell ref="S4:S6"/>
    <mergeCell ref="T4:T6"/>
    <mergeCell ref="U4:U6"/>
    <mergeCell ref="C5:C6"/>
    <mergeCell ref="D5:D6"/>
    <mergeCell ref="J5:J6"/>
    <mergeCell ref="K5:K6"/>
    <mergeCell ref="N5:N6"/>
  </mergeCells>
  <printOptions/>
  <pageMargins left="0.2362204724409449" right="0.15748031496062992" top="0.35433070866141736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57421875" style="62" customWidth="1"/>
    <col min="2" max="2" width="30.28125" style="62" customWidth="1"/>
    <col min="3" max="3" width="15.8515625" style="63" customWidth="1"/>
    <col min="4" max="7" width="9.421875" style="63" customWidth="1"/>
    <col min="8" max="8" width="16.28125" style="63" customWidth="1"/>
    <col min="9" max="12" width="9.421875" style="63" customWidth="1"/>
    <col min="13" max="13" width="11.7109375" style="61" bestFit="1" customWidth="1"/>
    <col min="14" max="14" width="12.140625" style="61" customWidth="1"/>
    <col min="15" max="15" width="14.57421875" style="61" customWidth="1"/>
    <col min="16" max="16" width="13.28125" style="61" customWidth="1"/>
    <col min="17" max="17" width="10.57421875" style="62" customWidth="1"/>
    <col min="18" max="16384" width="9.140625" style="62" customWidth="1"/>
  </cols>
  <sheetData>
    <row r="1" spans="1:12" ht="12" customHeight="1">
      <c r="A1" s="32"/>
      <c r="B1" s="32"/>
      <c r="C1" s="55"/>
      <c r="D1" s="56"/>
      <c r="E1" s="57"/>
      <c r="F1" s="58"/>
      <c r="G1" s="56"/>
      <c r="H1" s="59"/>
      <c r="I1" s="57"/>
      <c r="J1" s="60"/>
      <c r="K1" s="92" t="s">
        <v>37</v>
      </c>
      <c r="L1" s="92"/>
    </row>
    <row r="2" spans="1:12" ht="18.75" customHeight="1">
      <c r="A2" s="93" t="s">
        <v>38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4" spans="1:16" s="32" customFormat="1" ht="60" customHeight="1">
      <c r="A4" s="86" t="s">
        <v>0</v>
      </c>
      <c r="B4" s="86" t="s">
        <v>13</v>
      </c>
      <c r="C4" s="91" t="s">
        <v>39</v>
      </c>
      <c r="D4" s="91" t="s">
        <v>40</v>
      </c>
      <c r="E4" s="91" t="s">
        <v>41</v>
      </c>
      <c r="F4" s="91"/>
      <c r="G4" s="91" t="s">
        <v>42</v>
      </c>
      <c r="H4" s="91"/>
      <c r="I4" s="91" t="s">
        <v>43</v>
      </c>
      <c r="J4" s="91"/>
      <c r="K4" s="91" t="s">
        <v>44</v>
      </c>
      <c r="L4" s="91"/>
      <c r="M4" s="31"/>
      <c r="N4" s="31"/>
      <c r="O4" s="31"/>
      <c r="P4" s="31"/>
    </row>
    <row r="5" spans="1:16" s="32" customFormat="1" ht="116.25" customHeight="1">
      <c r="A5" s="86"/>
      <c r="B5" s="86"/>
      <c r="C5" s="91"/>
      <c r="D5" s="91"/>
      <c r="E5" s="91"/>
      <c r="F5" s="91"/>
      <c r="G5" s="91"/>
      <c r="H5" s="91"/>
      <c r="I5" s="91"/>
      <c r="J5" s="91"/>
      <c r="K5" s="91"/>
      <c r="L5" s="91"/>
      <c r="M5" s="31"/>
      <c r="N5" s="31"/>
      <c r="O5" s="31"/>
      <c r="P5" s="31"/>
    </row>
    <row r="6" spans="1:16" s="32" customFormat="1" ht="11.25">
      <c r="A6" s="87"/>
      <c r="B6" s="87"/>
      <c r="C6" s="33" t="s">
        <v>36</v>
      </c>
      <c r="D6" s="33" t="s">
        <v>36</v>
      </c>
      <c r="E6" s="33" t="s">
        <v>45</v>
      </c>
      <c r="F6" s="33" t="s">
        <v>36</v>
      </c>
      <c r="G6" s="33" t="s">
        <v>46</v>
      </c>
      <c r="H6" s="33" t="s">
        <v>36</v>
      </c>
      <c r="I6" s="33" t="s">
        <v>45</v>
      </c>
      <c r="J6" s="33" t="s">
        <v>36</v>
      </c>
      <c r="K6" s="33" t="s">
        <v>45</v>
      </c>
      <c r="L6" s="33" t="s">
        <v>36</v>
      </c>
      <c r="M6" s="31"/>
      <c r="N6" s="31"/>
      <c r="O6" s="31"/>
      <c r="P6" s="31"/>
    </row>
    <row r="7" spans="1:16" s="51" customFormat="1" ht="24.75" customHeight="1">
      <c r="A7" s="53"/>
      <c r="B7" s="76" t="s">
        <v>52</v>
      </c>
      <c r="C7" s="76"/>
      <c r="D7" s="76"/>
      <c r="E7" s="35"/>
      <c r="F7" s="35"/>
      <c r="G7" s="35"/>
      <c r="H7" s="35"/>
      <c r="I7" s="35"/>
      <c r="J7" s="35"/>
      <c r="K7" s="35"/>
      <c r="L7" s="54"/>
      <c r="M7" s="52"/>
      <c r="N7" s="52"/>
      <c r="O7" s="52"/>
      <c r="P7" s="52"/>
    </row>
    <row r="8" spans="1:17" s="67" customFormat="1" ht="17.25" customHeight="1">
      <c r="A8" s="43">
        <v>1</v>
      </c>
      <c r="B8" s="43" t="s">
        <v>53</v>
      </c>
      <c r="C8" s="44">
        <v>3846000</v>
      </c>
      <c r="D8" s="64"/>
      <c r="E8" s="65"/>
      <c r="F8" s="65"/>
      <c r="G8" s="65">
        <v>2</v>
      </c>
      <c r="H8" s="44">
        <v>3846000</v>
      </c>
      <c r="I8" s="65"/>
      <c r="J8" s="65"/>
      <c r="K8" s="65"/>
      <c r="L8" s="65"/>
      <c r="M8" s="66"/>
      <c r="N8" s="66"/>
      <c r="O8" s="66"/>
      <c r="P8" s="66"/>
      <c r="Q8" s="61"/>
    </row>
    <row r="14" ht="11.25">
      <c r="C14" s="63" t="s">
        <v>57</v>
      </c>
    </row>
  </sheetData>
  <sheetProtection/>
  <mergeCells count="11">
    <mergeCell ref="G4:H5"/>
    <mergeCell ref="I4:J5"/>
    <mergeCell ref="K4:L5"/>
    <mergeCell ref="B7:D7"/>
    <mergeCell ref="K1:L1"/>
    <mergeCell ref="A2:L2"/>
    <mergeCell ref="A4:A6"/>
    <mergeCell ref="B4:B6"/>
    <mergeCell ref="C4:C5"/>
    <mergeCell ref="D4:D5"/>
    <mergeCell ref="E4:F5"/>
  </mergeCells>
  <printOptions/>
  <pageMargins left="0.4330708661417323" right="0.4330708661417323" top="0.15748031496062992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2010-11-04T21:32:12Z</dcterms:created>
  <dcterms:modified xsi:type="dcterms:W3CDTF">2010-11-04T21:32:37Z</dcterms:modified>
  <cp:category/>
  <cp:version/>
  <cp:contentType/>
  <cp:contentStatus/>
</cp:coreProperties>
</file>